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2030" windowHeight="5730"/>
  </bookViews>
  <sheets>
    <sheet name="Przewidywania" sheetId="2" r:id="rId1"/>
  </sheets>
  <calcPr calcId="145621"/>
</workbook>
</file>

<file path=xl/calcChain.xml><?xml version="1.0" encoding="utf-8"?>
<calcChain xmlns="http://schemas.openxmlformats.org/spreadsheetml/2006/main">
  <c r="D61" i="2" l="1"/>
  <c r="E61" i="2" s="1"/>
  <c r="D44" i="2"/>
  <c r="E44" i="2" s="1"/>
  <c r="D60" i="2"/>
  <c r="E60" i="2" s="1"/>
  <c r="D64" i="2"/>
  <c r="E64" i="2" s="1"/>
  <c r="D11" i="2"/>
  <c r="E11" i="2" s="1"/>
  <c r="D28" i="2"/>
  <c r="E28" i="2" s="1"/>
  <c r="D16" i="2"/>
  <c r="E16" i="2" s="1"/>
  <c r="D69" i="2"/>
  <c r="E69" i="2" s="1"/>
  <c r="D79" i="2"/>
  <c r="E79" i="2" s="1"/>
  <c r="D51" i="2"/>
  <c r="E51" i="2" s="1"/>
  <c r="D43" i="2"/>
  <c r="E43" i="2" s="1"/>
  <c r="D42" i="2"/>
  <c r="E42" i="2" s="1"/>
  <c r="D50" i="2"/>
  <c r="E50" i="2" s="1"/>
  <c r="D41" i="2"/>
  <c r="E41" i="2" s="1"/>
  <c r="D21" i="2"/>
  <c r="E21" i="2" s="1"/>
  <c r="D59" i="2"/>
  <c r="E59" i="2" s="1"/>
  <c r="D73" i="2"/>
  <c r="E73" i="2" s="1"/>
  <c r="D53" i="2"/>
  <c r="E53" i="2" s="1"/>
  <c r="D88" i="2"/>
  <c r="E88" i="2" s="1"/>
  <c r="D40" i="2"/>
  <c r="E40" i="2" s="1"/>
  <c r="D15" i="2"/>
  <c r="E15" i="2" s="1"/>
  <c r="D78" i="2"/>
  <c r="E78" i="2" s="1"/>
  <c r="D33" i="2"/>
  <c r="E33" i="2" s="1"/>
  <c r="D6" i="2"/>
  <c r="E6" i="2" s="1"/>
  <c r="D34" i="2"/>
  <c r="E34" i="2" s="1"/>
  <c r="D49" i="2"/>
  <c r="E49" i="2" s="1"/>
  <c r="D7" i="2"/>
  <c r="E7" i="2"/>
  <c r="D77" i="2"/>
  <c r="E77" i="2" s="1"/>
  <c r="D54" i="2"/>
  <c r="E54" i="2" s="1"/>
  <c r="D4" i="2"/>
  <c r="E4" i="2" s="1"/>
  <c r="D5" i="2"/>
  <c r="E5" i="2" s="1"/>
  <c r="D72" i="2"/>
  <c r="E72" i="2"/>
  <c r="D39" i="2"/>
  <c r="E39" i="2" s="1"/>
  <c r="D38" i="2"/>
  <c r="E38" i="2" s="1"/>
  <c r="D68" i="2"/>
  <c r="E68" i="2" s="1"/>
  <c r="D75" i="2"/>
  <c r="E75" i="2"/>
  <c r="D8" i="2"/>
  <c r="E8" i="2" s="1"/>
  <c r="D22" i="2"/>
  <c r="E22" i="2"/>
  <c r="D32" i="2"/>
  <c r="E32" i="2" s="1"/>
  <c r="D17" i="2"/>
  <c r="E17" i="2"/>
  <c r="D83" i="2"/>
  <c r="E83" i="2" s="1"/>
  <c r="D37" i="2"/>
  <c r="E37" i="2" s="1"/>
  <c r="D26" i="2"/>
  <c r="E26" i="2" s="1"/>
  <c r="D27" i="2"/>
  <c r="E27" i="2"/>
  <c r="D82" i="2"/>
  <c r="E82" i="2" s="1"/>
  <c r="D48" i="2"/>
  <c r="E48" i="2" s="1"/>
  <c r="D71" i="2" l="1"/>
  <c r="E71" i="2" s="1"/>
  <c r="D56" i="2"/>
  <c r="E56" i="2" s="1"/>
  <c r="D46" i="2"/>
  <c r="E46" i="2" s="1"/>
  <c r="D24" i="2"/>
  <c r="E24" i="2" s="1"/>
  <c r="D13" i="2"/>
  <c r="E13" i="2" s="1"/>
  <c r="D10" i="2"/>
  <c r="E10" i="2" s="1"/>
  <c r="D52" i="2"/>
  <c r="E52" i="2" s="1"/>
  <c r="D80" i="2"/>
  <c r="E80" i="2" s="1"/>
  <c r="D25" i="2"/>
  <c r="E25" i="2" s="1"/>
  <c r="D65" i="2"/>
  <c r="E65" i="2" s="1"/>
  <c r="D67" i="2"/>
  <c r="E67" i="2" s="1"/>
  <c r="D57" i="2"/>
  <c r="E57" i="2" s="1"/>
  <c r="D45" i="2"/>
  <c r="E45" i="2" s="1"/>
  <c r="D31" i="2"/>
  <c r="E31" i="2" s="1"/>
  <c r="D74" i="2"/>
  <c r="E74" i="2" s="1"/>
  <c r="D84" i="2"/>
  <c r="E84" i="2" s="1"/>
  <c r="D58" i="2"/>
  <c r="E58" i="2" s="1"/>
  <c r="D55" i="2"/>
  <c r="E55" i="2" s="1"/>
  <c r="D70" i="2"/>
  <c r="E70" i="2" s="1"/>
  <c r="D29" i="2"/>
  <c r="E29" i="2" s="1"/>
  <c r="D81" i="2"/>
  <c r="E81" i="2" s="1"/>
  <c r="D14" i="2"/>
  <c r="E14" i="2" s="1"/>
  <c r="D20" i="2"/>
  <c r="E20" i="2" s="1"/>
  <c r="D19" i="2"/>
  <c r="E19" i="2" s="1"/>
  <c r="D63" i="2"/>
  <c r="E63" i="2" s="1"/>
  <c r="D86" i="2"/>
  <c r="E86" i="2" s="1"/>
  <c r="D85" i="2"/>
  <c r="E85" i="2" s="1"/>
  <c r="D23" i="2"/>
  <c r="E23" i="2" s="1"/>
  <c r="D62" i="2"/>
  <c r="E62" i="2" s="1"/>
  <c r="D9" i="2"/>
  <c r="E9" i="2" s="1"/>
  <c r="D30" i="2"/>
  <c r="E30" i="2" s="1"/>
  <c r="D76" i="2"/>
  <c r="E76" i="2" s="1"/>
  <c r="D35" i="2"/>
  <c r="E35" i="2" s="1"/>
  <c r="D18" i="2"/>
  <c r="E18" i="2" s="1"/>
  <c r="D66" i="2"/>
  <c r="E66" i="2" s="1"/>
  <c r="H7" i="2"/>
  <c r="I7" i="2" s="1"/>
  <c r="D87" i="2"/>
  <c r="E87" i="2" s="1"/>
  <c r="H6" i="2"/>
  <c r="I6" i="2" s="1"/>
  <c r="D47" i="2"/>
  <c r="E47" i="2" s="1"/>
  <c r="H4" i="2"/>
  <c r="I4" i="2" s="1"/>
  <c r="D36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H5" i="2"/>
  <c r="I5" i="2" s="1"/>
  <c r="D12" i="2"/>
  <c r="E12" i="2" s="1"/>
  <c r="J11" i="2" l="1"/>
  <c r="E36" i="2"/>
  <c r="J12" i="2" s="1"/>
  <c r="I10" i="2"/>
  <c r="F48" i="2" s="1"/>
  <c r="F32" i="2" l="1"/>
  <c r="F43" i="2"/>
  <c r="F24" i="2"/>
  <c r="F19" i="2"/>
  <c r="F6" i="2"/>
  <c r="F42" i="2"/>
  <c r="F34" i="2"/>
  <c r="F38" i="2"/>
  <c r="F16" i="2"/>
  <c r="F35" i="2"/>
  <c r="F40" i="2"/>
  <c r="F8" i="2"/>
  <c r="F30" i="2"/>
  <c r="F45" i="2"/>
  <c r="F4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7" i="2"/>
  <c r="F46" i="2"/>
  <c r="F44" i="2"/>
  <c r="F9" i="2"/>
  <c r="F33" i="2"/>
  <c r="F28" i="2"/>
  <c r="F11" i="2"/>
  <c r="F27" i="2"/>
  <c r="F21" i="2"/>
  <c r="F26" i="2"/>
  <c r="F23" i="2"/>
  <c r="F12" i="2"/>
  <c r="F39" i="2"/>
  <c r="F17" i="2"/>
  <c r="F15" i="2"/>
  <c r="F7" i="2"/>
  <c r="F10" i="2"/>
  <c r="F36" i="2"/>
  <c r="F14" i="2"/>
  <c r="F18" i="2"/>
  <c r="F29" i="2"/>
  <c r="F22" i="2"/>
  <c r="F13" i="2"/>
  <c r="F4" i="2"/>
  <c r="F25" i="2"/>
  <c r="F20" i="2"/>
  <c r="F37" i="2"/>
  <c r="F31" i="2"/>
  <c r="F5" i="2"/>
  <c r="H8" i="2" l="1"/>
  <c r="I8" i="2" s="1"/>
</calcChain>
</file>

<file path=xl/sharedStrings.xml><?xml version="1.0" encoding="utf-8"?>
<sst xmlns="http://schemas.openxmlformats.org/spreadsheetml/2006/main" count="19" uniqueCount="18">
  <si>
    <t>nr</t>
  </si>
  <si>
    <t>ocena</t>
  </si>
  <si>
    <t>max</t>
  </si>
  <si>
    <t>min</t>
  </si>
  <si>
    <t>średnia</t>
  </si>
  <si>
    <t>mediana</t>
  </si>
  <si>
    <t>najlepsza</t>
  </si>
  <si>
    <t>różnica</t>
  </si>
  <si>
    <t>najmniejsza różnica</t>
  </si>
  <si>
    <t>ZBIOROWA OCENA LICZBY ZNAKÓW W TEKŚCIE</t>
  </si>
  <si>
    <t>róż. %</t>
  </si>
  <si>
    <t>Rzeczywista liczba znaków</t>
  </si>
  <si>
    <t>osoba</t>
  </si>
  <si>
    <t>liczba ocen różnych o mniej niż 10%</t>
  </si>
  <si>
    <t>liczba ocen różnych o więcej niż 10%</t>
  </si>
  <si>
    <t>głosów</t>
  </si>
  <si>
    <t>najlepszy</t>
  </si>
  <si>
    <t>Po wpisaniu danych sortujamy wg. kolumny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</si>
</sst>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0033CC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9" fontId="0" fillId="0" borderId="0" xfId="1" applyFont="1"/>
    <xf numFmtId="164" fontId="0" fillId="0" borderId="0" xfId="1" applyNumberFormat="1" applyFont="1"/>
    <xf numFmtId="9" fontId="1" fillId="0" borderId="0" xfId="1" applyFont="1" applyAlignment="1">
      <alignment horizontal="center"/>
    </xf>
    <xf numFmtId="164" fontId="0" fillId="0" borderId="0" xfId="0" applyNumberFormat="1" applyFill="1"/>
    <xf numFmtId="9" fontId="0" fillId="0" borderId="0" xfId="1" applyFont="1" applyFill="1"/>
    <xf numFmtId="164" fontId="0" fillId="0" borderId="0" xfId="1" applyNumberFormat="1" applyFont="1" applyFill="1"/>
    <xf numFmtId="164" fontId="5" fillId="0" borderId="0" xfId="2" applyNumberFormat="1" applyAlignment="1" applyProtection="1"/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="110" zoomScaleNormal="110" workbookViewId="0">
      <selection activeCell="K33" sqref="K33"/>
    </sheetView>
  </sheetViews>
  <sheetFormatPr defaultRowHeight="12.75" x14ac:dyDescent="0.2"/>
  <cols>
    <col min="1" max="1" width="5.140625" style="2" customWidth="1"/>
    <col min="2" max="2" width="14.7109375" style="2" customWidth="1"/>
    <col min="3" max="3" width="10.5703125" style="2" customWidth="1"/>
    <col min="4" max="4" width="8" style="2" customWidth="1"/>
    <col min="5" max="5" width="8.85546875" style="5" customWidth="1"/>
    <col min="6" max="6" width="9.7109375" style="2" customWidth="1"/>
    <col min="7" max="7" width="12.7109375" style="2" customWidth="1"/>
    <col min="8" max="8" width="11.28515625" style="2" customWidth="1"/>
    <col min="9" max="9" width="10.7109375" style="2" customWidth="1"/>
    <col min="10" max="16384" width="9.140625" style="2"/>
  </cols>
  <sheetData>
    <row r="1" spans="1:10" ht="18" x14ac:dyDescent="0.25">
      <c r="A1" s="1" t="s">
        <v>9</v>
      </c>
      <c r="B1" s="1"/>
    </row>
    <row r="2" spans="1:10" ht="20.25" x14ac:dyDescent="0.3">
      <c r="A2" s="3" t="s">
        <v>11</v>
      </c>
      <c r="B2" s="3"/>
      <c r="H2" s="3">
        <v>2690</v>
      </c>
    </row>
    <row r="3" spans="1:10" x14ac:dyDescent="0.2">
      <c r="A3" s="4" t="s">
        <v>0</v>
      </c>
      <c r="B3" s="4" t="s">
        <v>12</v>
      </c>
      <c r="C3" s="4" t="s">
        <v>1</v>
      </c>
      <c r="D3" s="4" t="s">
        <v>7</v>
      </c>
      <c r="E3" s="7" t="s">
        <v>10</v>
      </c>
      <c r="F3" s="4" t="s">
        <v>16</v>
      </c>
      <c r="G3" s="2" t="s">
        <v>15</v>
      </c>
      <c r="H3" s="2">
        <v>40</v>
      </c>
      <c r="I3" s="4" t="s">
        <v>7</v>
      </c>
    </row>
    <row r="4" spans="1:10" x14ac:dyDescent="0.2">
      <c r="A4" s="2">
        <v>1</v>
      </c>
      <c r="C4" s="2">
        <v>14000</v>
      </c>
      <c r="D4" s="2">
        <f t="shared" ref="D4:D35" si="0">ABS(C4-$H$2)</f>
        <v>11310</v>
      </c>
      <c r="E4" s="5">
        <f t="shared" ref="E4:E35" si="1">D4/$H$2</f>
        <v>4.2044609665427508</v>
      </c>
      <c r="F4" s="6" t="str">
        <f t="shared" ref="F4:F43" si="2">IF(D4=I$10,C4,"")</f>
        <v/>
      </c>
      <c r="G4" s="2" t="s">
        <v>3</v>
      </c>
      <c r="H4" s="2">
        <f>MIN(C:C)</f>
        <v>100</v>
      </c>
      <c r="I4" s="2">
        <f>H4-$H$2</f>
        <v>-2590</v>
      </c>
    </row>
    <row r="5" spans="1:10" x14ac:dyDescent="0.2">
      <c r="A5" s="2">
        <f>A4+1</f>
        <v>2</v>
      </c>
      <c r="C5" s="2">
        <v>11500</v>
      </c>
      <c r="D5" s="2">
        <f t="shared" si="0"/>
        <v>8810</v>
      </c>
      <c r="E5" s="5">
        <f t="shared" si="1"/>
        <v>3.2750929368029742</v>
      </c>
      <c r="F5" s="6" t="str">
        <f t="shared" si="2"/>
        <v/>
      </c>
      <c r="G5" s="2" t="s">
        <v>2</v>
      </c>
      <c r="H5" s="2">
        <f>MAX(C:C)</f>
        <v>14000</v>
      </c>
      <c r="I5" s="2">
        <f>H5-$H$2</f>
        <v>11310</v>
      </c>
    </row>
    <row r="6" spans="1:10" x14ac:dyDescent="0.2">
      <c r="A6" s="2">
        <f t="shared" ref="A6:A69" si="3">A5+1</f>
        <v>3</v>
      </c>
      <c r="C6" s="2">
        <v>9998</v>
      </c>
      <c r="D6" s="2">
        <f t="shared" si="0"/>
        <v>7308</v>
      </c>
      <c r="E6" s="5">
        <f t="shared" si="1"/>
        <v>2.7167286245353162</v>
      </c>
      <c r="F6" s="6" t="str">
        <f t="shared" si="2"/>
        <v/>
      </c>
      <c r="G6" s="2" t="s">
        <v>4</v>
      </c>
      <c r="H6" s="2">
        <f>AVERAGE(C:C)</f>
        <v>2876.964705882353</v>
      </c>
      <c r="I6" s="2">
        <f>H6-$H$2</f>
        <v>186.96470588235297</v>
      </c>
    </row>
    <row r="7" spans="1:10" x14ac:dyDescent="0.2">
      <c r="A7" s="2">
        <f t="shared" si="3"/>
        <v>4</v>
      </c>
      <c r="C7" s="2">
        <v>8100</v>
      </c>
      <c r="D7" s="2">
        <f t="shared" si="0"/>
        <v>5410</v>
      </c>
      <c r="E7" s="5">
        <f t="shared" si="1"/>
        <v>2.0111524163568775</v>
      </c>
      <c r="F7" s="6" t="str">
        <f t="shared" si="2"/>
        <v/>
      </c>
      <c r="G7" s="2" t="s">
        <v>5</v>
      </c>
      <c r="H7" s="2">
        <f>MEDIAN(C:C)</f>
        <v>2000</v>
      </c>
      <c r="I7" s="2">
        <f>H7-$H$2</f>
        <v>-690</v>
      </c>
    </row>
    <row r="8" spans="1:10" x14ac:dyDescent="0.2">
      <c r="A8" s="2">
        <f t="shared" si="3"/>
        <v>5</v>
      </c>
      <c r="C8" s="2">
        <v>8000</v>
      </c>
      <c r="D8" s="2">
        <f t="shared" si="0"/>
        <v>5310</v>
      </c>
      <c r="E8" s="5">
        <f t="shared" si="1"/>
        <v>1.9739776951672863</v>
      </c>
      <c r="F8" s="6" t="str">
        <f t="shared" si="2"/>
        <v/>
      </c>
      <c r="G8" s="2" t="s">
        <v>6</v>
      </c>
      <c r="H8" s="2">
        <f>AVERAGE(F:F)</f>
        <v>2700</v>
      </c>
      <c r="I8" s="2">
        <f>H8-$H$2</f>
        <v>10</v>
      </c>
    </row>
    <row r="9" spans="1:10" x14ac:dyDescent="0.2">
      <c r="A9" s="2">
        <f t="shared" si="3"/>
        <v>6</v>
      </c>
      <c r="C9" s="2">
        <v>7600</v>
      </c>
      <c r="D9" s="2">
        <f t="shared" si="0"/>
        <v>4910</v>
      </c>
      <c r="E9" s="5">
        <f t="shared" si="1"/>
        <v>1.8252788104089219</v>
      </c>
      <c r="F9" s="6" t="str">
        <f t="shared" si="2"/>
        <v/>
      </c>
    </row>
    <row r="10" spans="1:10" x14ac:dyDescent="0.2">
      <c r="A10" s="2">
        <f t="shared" si="3"/>
        <v>7</v>
      </c>
      <c r="C10" s="2">
        <v>6589</v>
      </c>
      <c r="D10" s="2">
        <f t="shared" si="0"/>
        <v>3899</v>
      </c>
      <c r="E10" s="5">
        <f t="shared" si="1"/>
        <v>1.4494423791821562</v>
      </c>
      <c r="F10" s="6" t="str">
        <f t="shared" si="2"/>
        <v/>
      </c>
      <c r="G10" s="2" t="s">
        <v>8</v>
      </c>
      <c r="I10" s="2">
        <f>MIN(D:D)</f>
        <v>10</v>
      </c>
    </row>
    <row r="11" spans="1:10" x14ac:dyDescent="0.2">
      <c r="A11" s="2">
        <f t="shared" si="3"/>
        <v>8</v>
      </c>
      <c r="C11" s="2">
        <v>6020</v>
      </c>
      <c r="D11" s="2">
        <f t="shared" si="0"/>
        <v>3330</v>
      </c>
      <c r="E11" s="5">
        <f t="shared" si="1"/>
        <v>1.237918215613383</v>
      </c>
      <c r="F11" s="6" t="str">
        <f t="shared" si="2"/>
        <v/>
      </c>
      <c r="G11" s="2" t="s">
        <v>13</v>
      </c>
      <c r="I11" s="5"/>
      <c r="J11" s="2">
        <f>COUNTIF(E4:E100,"&lt;0,1")</f>
        <v>13</v>
      </c>
    </row>
    <row r="12" spans="1:10" x14ac:dyDescent="0.2">
      <c r="A12" s="2">
        <f t="shared" si="3"/>
        <v>9</v>
      </c>
      <c r="C12" s="2">
        <v>5500</v>
      </c>
      <c r="D12" s="2">
        <f t="shared" si="0"/>
        <v>2810</v>
      </c>
      <c r="E12" s="5">
        <f t="shared" si="1"/>
        <v>1.0446096654275092</v>
      </c>
      <c r="F12" s="6" t="str">
        <f t="shared" si="2"/>
        <v/>
      </c>
      <c r="G12" s="2" t="s">
        <v>14</v>
      </c>
      <c r="I12" s="5"/>
      <c r="J12" s="2">
        <f>COUNTIF(E4:E202,"&gt;0,1")</f>
        <v>72</v>
      </c>
    </row>
    <row r="13" spans="1:10" x14ac:dyDescent="0.2">
      <c r="A13" s="2">
        <f t="shared" si="3"/>
        <v>10</v>
      </c>
      <c r="C13" s="2">
        <v>5328</v>
      </c>
      <c r="D13" s="2">
        <f t="shared" si="0"/>
        <v>2638</v>
      </c>
      <c r="E13" s="5">
        <f t="shared" si="1"/>
        <v>0.98066914498141267</v>
      </c>
      <c r="F13" s="6" t="str">
        <f t="shared" si="2"/>
        <v/>
      </c>
    </row>
    <row r="14" spans="1:10" x14ac:dyDescent="0.2">
      <c r="A14" s="2">
        <f t="shared" si="3"/>
        <v>11</v>
      </c>
      <c r="C14" s="2">
        <v>5000</v>
      </c>
      <c r="D14" s="2">
        <f t="shared" si="0"/>
        <v>2310</v>
      </c>
      <c r="E14" s="5">
        <f t="shared" si="1"/>
        <v>0.85873605947955389</v>
      </c>
      <c r="F14" s="6" t="str">
        <f t="shared" si="2"/>
        <v/>
      </c>
      <c r="G14" s="2" t="s">
        <v>17</v>
      </c>
      <c r="I14" s="5"/>
    </row>
    <row r="15" spans="1:10" x14ac:dyDescent="0.2">
      <c r="A15" s="2">
        <f t="shared" si="3"/>
        <v>12</v>
      </c>
      <c r="C15" s="2">
        <v>5000</v>
      </c>
      <c r="D15" s="2">
        <f t="shared" si="0"/>
        <v>2310</v>
      </c>
      <c r="E15" s="5">
        <f t="shared" si="1"/>
        <v>0.85873605947955389</v>
      </c>
      <c r="F15" s="6" t="str">
        <f t="shared" si="2"/>
        <v/>
      </c>
    </row>
    <row r="16" spans="1:10" x14ac:dyDescent="0.2">
      <c r="A16" s="2">
        <f t="shared" si="3"/>
        <v>13</v>
      </c>
      <c r="C16" s="2">
        <v>5000</v>
      </c>
      <c r="D16" s="2">
        <f t="shared" si="0"/>
        <v>2310</v>
      </c>
      <c r="E16" s="5">
        <f t="shared" si="1"/>
        <v>0.85873605947955389</v>
      </c>
      <c r="F16" s="6" t="str">
        <f t="shared" si="2"/>
        <v/>
      </c>
    </row>
    <row r="17" spans="1:6" x14ac:dyDescent="0.2">
      <c r="A17" s="2">
        <f t="shared" si="3"/>
        <v>14</v>
      </c>
      <c r="C17" s="2">
        <v>4850</v>
      </c>
      <c r="D17" s="2">
        <f t="shared" si="0"/>
        <v>2160</v>
      </c>
      <c r="E17" s="5">
        <f t="shared" si="1"/>
        <v>0.80297397769516732</v>
      </c>
      <c r="F17" s="6" t="str">
        <f t="shared" si="2"/>
        <v/>
      </c>
    </row>
    <row r="18" spans="1:6" x14ac:dyDescent="0.2">
      <c r="A18" s="2">
        <f t="shared" si="3"/>
        <v>15</v>
      </c>
      <c r="C18" s="2">
        <v>4781</v>
      </c>
      <c r="D18" s="2">
        <f t="shared" si="0"/>
        <v>2091</v>
      </c>
      <c r="E18" s="5">
        <f t="shared" si="1"/>
        <v>0.7773234200743494</v>
      </c>
      <c r="F18" s="6" t="str">
        <f t="shared" si="2"/>
        <v/>
      </c>
    </row>
    <row r="19" spans="1:6" x14ac:dyDescent="0.2">
      <c r="A19" s="2">
        <f t="shared" si="3"/>
        <v>16</v>
      </c>
      <c r="C19" s="2">
        <v>4000</v>
      </c>
      <c r="D19" s="2">
        <f t="shared" si="0"/>
        <v>1310</v>
      </c>
      <c r="E19" s="5">
        <f t="shared" si="1"/>
        <v>0.48698884758364314</v>
      </c>
      <c r="F19" s="6" t="str">
        <f t="shared" si="2"/>
        <v/>
      </c>
    </row>
    <row r="20" spans="1:6" x14ac:dyDescent="0.2">
      <c r="A20" s="2">
        <f t="shared" si="3"/>
        <v>17</v>
      </c>
      <c r="C20" s="2">
        <v>4000</v>
      </c>
      <c r="D20" s="2">
        <f t="shared" si="0"/>
        <v>1310</v>
      </c>
      <c r="E20" s="5">
        <f t="shared" si="1"/>
        <v>0.48698884758364314</v>
      </c>
      <c r="F20" s="6" t="str">
        <f t="shared" si="2"/>
        <v/>
      </c>
    </row>
    <row r="21" spans="1:6" x14ac:dyDescent="0.2">
      <c r="A21" s="2">
        <f t="shared" si="3"/>
        <v>18</v>
      </c>
      <c r="C21" s="2">
        <v>3800</v>
      </c>
      <c r="D21" s="2">
        <f t="shared" si="0"/>
        <v>1110</v>
      </c>
      <c r="E21" s="5">
        <f t="shared" si="1"/>
        <v>0.41263940520446096</v>
      </c>
      <c r="F21" s="6" t="str">
        <f t="shared" si="2"/>
        <v/>
      </c>
    </row>
    <row r="22" spans="1:6" x14ac:dyDescent="0.2">
      <c r="A22" s="2">
        <f t="shared" si="3"/>
        <v>19</v>
      </c>
      <c r="C22" s="2">
        <v>3501</v>
      </c>
      <c r="D22" s="2">
        <f t="shared" si="0"/>
        <v>811</v>
      </c>
      <c r="E22" s="5">
        <f t="shared" si="1"/>
        <v>0.30148698884758363</v>
      </c>
      <c r="F22" s="6" t="str">
        <f t="shared" si="2"/>
        <v/>
      </c>
    </row>
    <row r="23" spans="1:6" x14ac:dyDescent="0.2">
      <c r="A23" s="2">
        <f t="shared" si="3"/>
        <v>20</v>
      </c>
      <c r="C23" s="2">
        <v>3500</v>
      </c>
      <c r="D23" s="2">
        <f t="shared" si="0"/>
        <v>810</v>
      </c>
      <c r="E23" s="5">
        <f t="shared" si="1"/>
        <v>0.30111524163568776</v>
      </c>
      <c r="F23" s="6" t="str">
        <f t="shared" si="2"/>
        <v/>
      </c>
    </row>
    <row r="24" spans="1:6" x14ac:dyDescent="0.2">
      <c r="A24" s="2">
        <f t="shared" si="3"/>
        <v>21</v>
      </c>
      <c r="C24" s="2">
        <v>3500</v>
      </c>
      <c r="D24" s="2">
        <f t="shared" si="0"/>
        <v>810</v>
      </c>
      <c r="E24" s="5">
        <f t="shared" si="1"/>
        <v>0.30111524163568776</v>
      </c>
      <c r="F24" s="6" t="str">
        <f>IF(D24=I$10,C24,"")</f>
        <v/>
      </c>
    </row>
    <row r="25" spans="1:6" x14ac:dyDescent="0.2">
      <c r="A25" s="2">
        <f t="shared" si="3"/>
        <v>22</v>
      </c>
      <c r="C25" s="2">
        <v>3250</v>
      </c>
      <c r="D25" s="2">
        <f t="shared" si="0"/>
        <v>560</v>
      </c>
      <c r="E25" s="5">
        <f t="shared" si="1"/>
        <v>0.20817843866171004</v>
      </c>
      <c r="F25" s="6" t="str">
        <f t="shared" si="2"/>
        <v/>
      </c>
    </row>
    <row r="26" spans="1:6" x14ac:dyDescent="0.2">
      <c r="A26" s="2">
        <f t="shared" si="3"/>
        <v>23</v>
      </c>
      <c r="C26" s="2">
        <v>3030</v>
      </c>
      <c r="D26" s="2">
        <f t="shared" si="0"/>
        <v>340</v>
      </c>
      <c r="E26" s="5">
        <f t="shared" si="1"/>
        <v>0.12639405204460966</v>
      </c>
      <c r="F26" s="6" t="str">
        <f t="shared" si="2"/>
        <v/>
      </c>
    </row>
    <row r="27" spans="1:6" x14ac:dyDescent="0.2">
      <c r="A27" s="2">
        <f t="shared" si="3"/>
        <v>24</v>
      </c>
      <c r="C27" s="2">
        <v>3000</v>
      </c>
      <c r="D27" s="2">
        <f t="shared" si="0"/>
        <v>310</v>
      </c>
      <c r="E27" s="5">
        <f t="shared" si="1"/>
        <v>0.11524163568773234</v>
      </c>
      <c r="F27" s="6" t="str">
        <f t="shared" si="2"/>
        <v/>
      </c>
    </row>
    <row r="28" spans="1:6" x14ac:dyDescent="0.2">
      <c r="A28" s="2">
        <f t="shared" si="3"/>
        <v>25</v>
      </c>
      <c r="C28" s="2">
        <v>3000</v>
      </c>
      <c r="D28" s="2">
        <f t="shared" si="0"/>
        <v>310</v>
      </c>
      <c r="E28" s="5">
        <f t="shared" si="1"/>
        <v>0.11524163568773234</v>
      </c>
      <c r="F28" s="6" t="str">
        <f t="shared" si="2"/>
        <v/>
      </c>
    </row>
    <row r="29" spans="1:6" x14ac:dyDescent="0.2">
      <c r="A29" s="2">
        <f t="shared" si="3"/>
        <v>26</v>
      </c>
      <c r="C29" s="2">
        <v>2901</v>
      </c>
      <c r="D29" s="2">
        <f t="shared" si="0"/>
        <v>211</v>
      </c>
      <c r="E29" s="5">
        <f t="shared" si="1"/>
        <v>7.8438661710037175E-2</v>
      </c>
      <c r="F29" s="6" t="str">
        <f t="shared" si="2"/>
        <v/>
      </c>
    </row>
    <row r="30" spans="1:6" s="8" customFormat="1" x14ac:dyDescent="0.2">
      <c r="A30" s="8">
        <f t="shared" si="3"/>
        <v>27</v>
      </c>
      <c r="B30" s="2"/>
      <c r="C30" s="2">
        <v>2800</v>
      </c>
      <c r="D30" s="2">
        <f t="shared" si="0"/>
        <v>110</v>
      </c>
      <c r="E30" s="5">
        <f t="shared" si="1"/>
        <v>4.0892193308550186E-2</v>
      </c>
      <c r="F30" s="10" t="str">
        <f t="shared" si="2"/>
        <v/>
      </c>
    </row>
    <row r="31" spans="1:6" s="8" customFormat="1" x14ac:dyDescent="0.2">
      <c r="A31" s="8">
        <f t="shared" si="3"/>
        <v>28</v>
      </c>
      <c r="B31" s="2"/>
      <c r="C31" s="2">
        <v>2800</v>
      </c>
      <c r="D31" s="2">
        <f t="shared" si="0"/>
        <v>110</v>
      </c>
      <c r="E31" s="5">
        <f t="shared" si="1"/>
        <v>4.0892193308550186E-2</v>
      </c>
      <c r="F31" s="10" t="str">
        <f t="shared" si="2"/>
        <v/>
      </c>
    </row>
    <row r="32" spans="1:6" s="8" customFormat="1" x14ac:dyDescent="0.2">
      <c r="A32" s="8">
        <f t="shared" si="3"/>
        <v>29</v>
      </c>
      <c r="B32" s="2"/>
      <c r="C32" s="2">
        <v>2800</v>
      </c>
      <c r="D32" s="2">
        <f t="shared" si="0"/>
        <v>110</v>
      </c>
      <c r="E32" s="5">
        <f t="shared" si="1"/>
        <v>4.0892193308550186E-2</v>
      </c>
      <c r="F32" s="10" t="str">
        <f t="shared" si="2"/>
        <v/>
      </c>
    </row>
    <row r="33" spans="1:6" s="8" customFormat="1" x14ac:dyDescent="0.2">
      <c r="A33" s="8">
        <f t="shared" si="3"/>
        <v>30</v>
      </c>
      <c r="B33" s="2"/>
      <c r="C33" s="2">
        <v>2780</v>
      </c>
      <c r="D33" s="2">
        <f t="shared" si="0"/>
        <v>90</v>
      </c>
      <c r="E33" s="5">
        <f t="shared" si="1"/>
        <v>3.3457249070631967E-2</v>
      </c>
      <c r="F33" s="10" t="str">
        <f t="shared" si="2"/>
        <v/>
      </c>
    </row>
    <row r="34" spans="1:6" x14ac:dyDescent="0.2">
      <c r="A34" s="2">
        <f t="shared" si="3"/>
        <v>31</v>
      </c>
      <c r="C34" s="2">
        <v>2740</v>
      </c>
      <c r="D34" s="2">
        <f t="shared" si="0"/>
        <v>50</v>
      </c>
      <c r="E34" s="5">
        <f t="shared" si="1"/>
        <v>1.858736059479554E-2</v>
      </c>
      <c r="F34" s="6" t="str">
        <f t="shared" si="2"/>
        <v/>
      </c>
    </row>
    <row r="35" spans="1:6" ht="14.25" x14ac:dyDescent="0.2">
      <c r="A35" s="2">
        <f t="shared" si="3"/>
        <v>32</v>
      </c>
      <c r="B35" s="11"/>
      <c r="C35" s="2">
        <v>2700</v>
      </c>
      <c r="D35" s="2">
        <f t="shared" si="0"/>
        <v>10</v>
      </c>
      <c r="E35" s="5">
        <f t="shared" si="1"/>
        <v>3.7174721189591076E-3</v>
      </c>
      <c r="F35" s="6">
        <f t="shared" si="2"/>
        <v>2700</v>
      </c>
    </row>
    <row r="36" spans="1:6" x14ac:dyDescent="0.2">
      <c r="A36" s="2">
        <v>33</v>
      </c>
      <c r="C36" s="2">
        <v>2552</v>
      </c>
      <c r="D36" s="2">
        <f t="shared" ref="D36:D67" si="4">ABS(C36-$H$2)</f>
        <v>138</v>
      </c>
      <c r="E36" s="5">
        <f t="shared" ref="E36:E67" si="5">D36/$H$2</f>
        <v>5.1301115241635685E-2</v>
      </c>
      <c r="F36" s="6" t="str">
        <f t="shared" si="2"/>
        <v/>
      </c>
    </row>
    <row r="37" spans="1:6" x14ac:dyDescent="0.2">
      <c r="A37" s="2">
        <f t="shared" si="3"/>
        <v>34</v>
      </c>
      <c r="C37" s="2">
        <v>2520</v>
      </c>
      <c r="D37" s="2">
        <f t="shared" si="4"/>
        <v>170</v>
      </c>
      <c r="E37" s="5">
        <f t="shared" si="5"/>
        <v>6.3197026022304828E-2</v>
      </c>
      <c r="F37" s="6" t="str">
        <f t="shared" si="2"/>
        <v/>
      </c>
    </row>
    <row r="38" spans="1:6" x14ac:dyDescent="0.2">
      <c r="A38" s="2">
        <f t="shared" si="3"/>
        <v>35</v>
      </c>
      <c r="C38" s="2">
        <v>2500</v>
      </c>
      <c r="D38" s="2">
        <f t="shared" si="4"/>
        <v>190</v>
      </c>
      <c r="E38" s="5">
        <f t="shared" si="5"/>
        <v>7.0631970260223054E-2</v>
      </c>
      <c r="F38" s="6" t="str">
        <f t="shared" si="2"/>
        <v/>
      </c>
    </row>
    <row r="39" spans="1:6" x14ac:dyDescent="0.2">
      <c r="A39" s="2">
        <f t="shared" si="3"/>
        <v>36</v>
      </c>
      <c r="C39" s="2">
        <v>2500</v>
      </c>
      <c r="D39" s="2">
        <f t="shared" si="4"/>
        <v>190</v>
      </c>
      <c r="E39" s="5">
        <f t="shared" si="5"/>
        <v>7.0631970260223054E-2</v>
      </c>
      <c r="F39" s="6" t="str">
        <f t="shared" si="2"/>
        <v/>
      </c>
    </row>
    <row r="40" spans="1:6" x14ac:dyDescent="0.2">
      <c r="A40" s="2">
        <f t="shared" si="3"/>
        <v>37</v>
      </c>
      <c r="C40" s="2">
        <v>2500</v>
      </c>
      <c r="D40" s="2">
        <f t="shared" si="4"/>
        <v>190</v>
      </c>
      <c r="E40" s="5">
        <f t="shared" si="5"/>
        <v>7.0631970260223054E-2</v>
      </c>
      <c r="F40" s="6" t="str">
        <f t="shared" si="2"/>
        <v/>
      </c>
    </row>
    <row r="41" spans="1:6" x14ac:dyDescent="0.2">
      <c r="A41" s="2">
        <f t="shared" si="3"/>
        <v>38</v>
      </c>
      <c r="C41" s="2">
        <v>2500</v>
      </c>
      <c r="D41" s="2">
        <f t="shared" si="4"/>
        <v>190</v>
      </c>
      <c r="E41" s="5">
        <f t="shared" si="5"/>
        <v>7.0631970260223054E-2</v>
      </c>
      <c r="F41" s="6" t="str">
        <f t="shared" si="2"/>
        <v/>
      </c>
    </row>
    <row r="42" spans="1:6" x14ac:dyDescent="0.2">
      <c r="A42" s="2">
        <f t="shared" si="3"/>
        <v>39</v>
      </c>
      <c r="C42" s="2">
        <v>2250</v>
      </c>
      <c r="D42" s="2">
        <f t="shared" si="4"/>
        <v>440</v>
      </c>
      <c r="E42" s="5">
        <f t="shared" si="5"/>
        <v>0.16356877323420074</v>
      </c>
      <c r="F42" s="6" t="str">
        <f t="shared" si="2"/>
        <v/>
      </c>
    </row>
    <row r="43" spans="1:6" x14ac:dyDescent="0.2">
      <c r="A43" s="2">
        <f t="shared" si="3"/>
        <v>40</v>
      </c>
      <c r="C43" s="2">
        <v>2200</v>
      </c>
      <c r="D43" s="2">
        <f t="shared" si="4"/>
        <v>490</v>
      </c>
      <c r="E43" s="5">
        <f t="shared" si="5"/>
        <v>0.18215613382899629</v>
      </c>
      <c r="F43" s="2" t="str">
        <f t="shared" si="2"/>
        <v/>
      </c>
    </row>
    <row r="44" spans="1:6" x14ac:dyDescent="0.2">
      <c r="A44" s="2">
        <f t="shared" si="3"/>
        <v>41</v>
      </c>
      <c r="C44" s="2">
        <v>2100</v>
      </c>
      <c r="D44" s="2">
        <f t="shared" si="4"/>
        <v>590</v>
      </c>
      <c r="E44" s="5">
        <f t="shared" si="5"/>
        <v>0.21933085501858737</v>
      </c>
      <c r="F44" s="6" t="str">
        <f t="shared" ref="F44:F68" si="6">IF(D44=I$10,C44,"")</f>
        <v/>
      </c>
    </row>
    <row r="45" spans="1:6" x14ac:dyDescent="0.2">
      <c r="A45" s="2">
        <f t="shared" si="3"/>
        <v>42</v>
      </c>
      <c r="C45" s="2">
        <v>2000</v>
      </c>
      <c r="D45" s="2">
        <f t="shared" si="4"/>
        <v>690</v>
      </c>
      <c r="E45" s="5">
        <f t="shared" si="5"/>
        <v>0.25650557620817843</v>
      </c>
      <c r="F45" s="6" t="str">
        <f>IF(D45=I$10,C45,"")</f>
        <v/>
      </c>
    </row>
    <row r="46" spans="1:6" x14ac:dyDescent="0.2">
      <c r="A46" s="2">
        <f t="shared" si="3"/>
        <v>43</v>
      </c>
      <c r="B46" s="8"/>
      <c r="C46" s="8">
        <v>2000</v>
      </c>
      <c r="D46" s="8">
        <f t="shared" si="4"/>
        <v>690</v>
      </c>
      <c r="E46" s="9">
        <f t="shared" si="5"/>
        <v>0.25650557620817843</v>
      </c>
      <c r="F46" s="6" t="str">
        <f t="shared" si="6"/>
        <v/>
      </c>
    </row>
    <row r="47" spans="1:6" x14ac:dyDescent="0.2">
      <c r="A47" s="2">
        <f t="shared" si="3"/>
        <v>44</v>
      </c>
      <c r="C47" s="2">
        <v>2000</v>
      </c>
      <c r="D47" s="2">
        <f t="shared" si="4"/>
        <v>690</v>
      </c>
      <c r="E47" s="5">
        <f t="shared" si="5"/>
        <v>0.25650557620817843</v>
      </c>
      <c r="F47" s="6" t="str">
        <f t="shared" si="6"/>
        <v/>
      </c>
    </row>
    <row r="48" spans="1:6" x14ac:dyDescent="0.2">
      <c r="A48" s="2">
        <f t="shared" si="3"/>
        <v>45</v>
      </c>
      <c r="C48" s="2">
        <v>2000</v>
      </c>
      <c r="D48" s="2">
        <f t="shared" si="4"/>
        <v>690</v>
      </c>
      <c r="E48" s="5">
        <f t="shared" si="5"/>
        <v>0.25650557620817843</v>
      </c>
      <c r="F48" s="2" t="str">
        <f t="shared" si="6"/>
        <v/>
      </c>
    </row>
    <row r="49" spans="1:6" x14ac:dyDescent="0.2">
      <c r="A49" s="2">
        <f t="shared" si="3"/>
        <v>46</v>
      </c>
      <c r="C49" s="2">
        <v>2000</v>
      </c>
      <c r="D49" s="2">
        <f t="shared" si="4"/>
        <v>690</v>
      </c>
      <c r="E49" s="5">
        <f t="shared" si="5"/>
        <v>0.25650557620817843</v>
      </c>
      <c r="F49" s="6" t="str">
        <f t="shared" si="6"/>
        <v/>
      </c>
    </row>
    <row r="50" spans="1:6" x14ac:dyDescent="0.2">
      <c r="A50" s="2">
        <f t="shared" si="3"/>
        <v>47</v>
      </c>
      <c r="C50" s="2">
        <v>2000</v>
      </c>
      <c r="D50" s="2">
        <f t="shared" si="4"/>
        <v>690</v>
      </c>
      <c r="E50" s="5">
        <f t="shared" si="5"/>
        <v>0.25650557620817843</v>
      </c>
      <c r="F50" s="6" t="str">
        <f t="shared" si="6"/>
        <v/>
      </c>
    </row>
    <row r="51" spans="1:6" x14ac:dyDescent="0.2">
      <c r="A51" s="2">
        <f t="shared" si="3"/>
        <v>48</v>
      </c>
      <c r="C51" s="2">
        <v>2000</v>
      </c>
      <c r="D51" s="2">
        <f t="shared" si="4"/>
        <v>690</v>
      </c>
      <c r="E51" s="5">
        <f t="shared" si="5"/>
        <v>0.25650557620817843</v>
      </c>
      <c r="F51" s="6" t="str">
        <f t="shared" si="6"/>
        <v/>
      </c>
    </row>
    <row r="52" spans="1:6" x14ac:dyDescent="0.2">
      <c r="A52" s="2">
        <f t="shared" si="3"/>
        <v>49</v>
      </c>
      <c r="C52" s="2">
        <v>1950</v>
      </c>
      <c r="D52" s="2">
        <f t="shared" si="4"/>
        <v>740</v>
      </c>
      <c r="E52" s="5">
        <f t="shared" si="5"/>
        <v>0.27509293680297398</v>
      </c>
      <c r="F52" s="6" t="str">
        <f t="shared" si="6"/>
        <v/>
      </c>
    </row>
    <row r="53" spans="1:6" x14ac:dyDescent="0.2">
      <c r="A53" s="2">
        <f t="shared" si="3"/>
        <v>50</v>
      </c>
      <c r="C53" s="2">
        <v>1855</v>
      </c>
      <c r="D53" s="2">
        <f t="shared" si="4"/>
        <v>835</v>
      </c>
      <c r="E53" s="5">
        <f t="shared" si="5"/>
        <v>0.3104089219330855</v>
      </c>
      <c r="F53" s="6" t="str">
        <f t="shared" si="6"/>
        <v/>
      </c>
    </row>
    <row r="54" spans="1:6" x14ac:dyDescent="0.2">
      <c r="A54" s="2">
        <f t="shared" si="3"/>
        <v>51</v>
      </c>
      <c r="C54" s="2">
        <v>1812</v>
      </c>
      <c r="D54" s="2">
        <f t="shared" si="4"/>
        <v>878</v>
      </c>
      <c r="E54" s="5">
        <f t="shared" si="5"/>
        <v>0.32639405204460964</v>
      </c>
      <c r="F54" s="6" t="str">
        <f t="shared" si="6"/>
        <v/>
      </c>
    </row>
    <row r="55" spans="1:6" x14ac:dyDescent="0.2">
      <c r="A55" s="2">
        <f t="shared" si="3"/>
        <v>52</v>
      </c>
      <c r="C55" s="2">
        <v>1802</v>
      </c>
      <c r="D55" s="2">
        <f t="shared" si="4"/>
        <v>888</v>
      </c>
      <c r="E55" s="5">
        <f t="shared" si="5"/>
        <v>0.33011152416356876</v>
      </c>
      <c r="F55" s="6" t="str">
        <f t="shared" si="6"/>
        <v/>
      </c>
    </row>
    <row r="56" spans="1:6" x14ac:dyDescent="0.2">
      <c r="A56" s="2">
        <f t="shared" si="3"/>
        <v>53</v>
      </c>
      <c r="C56" s="2">
        <v>1800</v>
      </c>
      <c r="D56" s="2">
        <f t="shared" si="4"/>
        <v>890</v>
      </c>
      <c r="E56" s="5">
        <f t="shared" si="5"/>
        <v>0.33085501858736061</v>
      </c>
      <c r="F56" s="6" t="str">
        <f t="shared" si="6"/>
        <v/>
      </c>
    </row>
    <row r="57" spans="1:6" x14ac:dyDescent="0.2">
      <c r="A57" s="2">
        <f t="shared" si="3"/>
        <v>54</v>
      </c>
      <c r="C57" s="2">
        <v>1800</v>
      </c>
      <c r="D57" s="2">
        <f t="shared" si="4"/>
        <v>890</v>
      </c>
      <c r="E57" s="5">
        <f t="shared" si="5"/>
        <v>0.33085501858736061</v>
      </c>
      <c r="F57" s="6" t="str">
        <f t="shared" si="6"/>
        <v/>
      </c>
    </row>
    <row r="58" spans="1:6" x14ac:dyDescent="0.2">
      <c r="A58" s="2">
        <f t="shared" si="3"/>
        <v>55</v>
      </c>
      <c r="C58" s="2">
        <v>1780</v>
      </c>
      <c r="D58" s="2">
        <f t="shared" si="4"/>
        <v>910</v>
      </c>
      <c r="E58" s="5">
        <f t="shared" si="5"/>
        <v>0.33828996282527879</v>
      </c>
      <c r="F58" s="6" t="str">
        <f t="shared" si="6"/>
        <v/>
      </c>
    </row>
    <row r="59" spans="1:6" x14ac:dyDescent="0.2">
      <c r="A59" s="2">
        <f t="shared" si="3"/>
        <v>56</v>
      </c>
      <c r="C59" s="2">
        <v>1750</v>
      </c>
      <c r="D59" s="2">
        <f t="shared" si="4"/>
        <v>940</v>
      </c>
      <c r="E59" s="5">
        <f t="shared" si="5"/>
        <v>0.34944237918215615</v>
      </c>
      <c r="F59" s="6" t="str">
        <f t="shared" si="6"/>
        <v/>
      </c>
    </row>
    <row r="60" spans="1:6" x14ac:dyDescent="0.2">
      <c r="A60" s="2">
        <f t="shared" si="3"/>
        <v>57</v>
      </c>
      <c r="C60" s="2">
        <v>1750</v>
      </c>
      <c r="D60" s="2">
        <f t="shared" si="4"/>
        <v>940</v>
      </c>
      <c r="E60" s="5">
        <f t="shared" si="5"/>
        <v>0.34944237918215615</v>
      </c>
      <c r="F60" s="6" t="str">
        <f t="shared" si="6"/>
        <v/>
      </c>
    </row>
    <row r="61" spans="1:6" x14ac:dyDescent="0.2">
      <c r="A61" s="2">
        <f t="shared" si="3"/>
        <v>58</v>
      </c>
      <c r="C61" s="2">
        <v>1689</v>
      </c>
      <c r="D61" s="2">
        <f t="shared" si="4"/>
        <v>1001</v>
      </c>
      <c r="E61" s="5">
        <f t="shared" si="5"/>
        <v>0.37211895910780668</v>
      </c>
      <c r="F61" s="6" t="str">
        <f t="shared" si="6"/>
        <v/>
      </c>
    </row>
    <row r="62" spans="1:6" x14ac:dyDescent="0.2">
      <c r="A62" s="2">
        <f t="shared" si="3"/>
        <v>59</v>
      </c>
      <c r="C62" s="2">
        <v>1670</v>
      </c>
      <c r="D62" s="2">
        <f t="shared" si="4"/>
        <v>1020</v>
      </c>
      <c r="E62" s="5">
        <f t="shared" si="5"/>
        <v>0.379182156133829</v>
      </c>
      <c r="F62" s="6" t="str">
        <f t="shared" si="6"/>
        <v/>
      </c>
    </row>
    <row r="63" spans="1:6" x14ac:dyDescent="0.2">
      <c r="A63" s="2">
        <f t="shared" si="3"/>
        <v>60</v>
      </c>
      <c r="C63" s="2">
        <v>1600</v>
      </c>
      <c r="D63" s="2">
        <f t="shared" si="4"/>
        <v>1090</v>
      </c>
      <c r="E63" s="5">
        <f t="shared" si="5"/>
        <v>0.40520446096654272</v>
      </c>
      <c r="F63" s="6" t="str">
        <f t="shared" si="6"/>
        <v/>
      </c>
    </row>
    <row r="64" spans="1:6" x14ac:dyDescent="0.2">
      <c r="A64" s="2">
        <f t="shared" si="3"/>
        <v>61</v>
      </c>
      <c r="C64" s="2">
        <v>1600</v>
      </c>
      <c r="D64" s="2">
        <f t="shared" si="4"/>
        <v>1090</v>
      </c>
      <c r="E64" s="5">
        <f t="shared" si="5"/>
        <v>0.40520446096654272</v>
      </c>
      <c r="F64" s="6" t="str">
        <f t="shared" si="6"/>
        <v/>
      </c>
    </row>
    <row r="65" spans="1:6" x14ac:dyDescent="0.2">
      <c r="A65" s="2">
        <f t="shared" si="3"/>
        <v>62</v>
      </c>
      <c r="C65" s="2">
        <v>1523</v>
      </c>
      <c r="D65" s="2">
        <f t="shared" si="4"/>
        <v>1167</v>
      </c>
      <c r="E65" s="5">
        <f t="shared" si="5"/>
        <v>0.43382899628252786</v>
      </c>
      <c r="F65" s="6" t="str">
        <f t="shared" si="6"/>
        <v/>
      </c>
    </row>
    <row r="66" spans="1:6" x14ac:dyDescent="0.2">
      <c r="A66" s="2">
        <f t="shared" si="3"/>
        <v>63</v>
      </c>
      <c r="B66" s="8"/>
      <c r="C66" s="8">
        <v>1500</v>
      </c>
      <c r="D66" s="8">
        <f t="shared" si="4"/>
        <v>1190</v>
      </c>
      <c r="E66" s="9">
        <f t="shared" si="5"/>
        <v>0.44237918215613381</v>
      </c>
      <c r="F66" s="6" t="str">
        <f t="shared" si="6"/>
        <v/>
      </c>
    </row>
    <row r="67" spans="1:6" x14ac:dyDescent="0.2">
      <c r="A67" s="2">
        <f t="shared" si="3"/>
        <v>64</v>
      </c>
      <c r="C67" s="2">
        <v>1500</v>
      </c>
      <c r="D67" s="2">
        <f t="shared" si="4"/>
        <v>1190</v>
      </c>
      <c r="E67" s="5">
        <f t="shared" si="5"/>
        <v>0.44237918215613381</v>
      </c>
      <c r="F67" s="6" t="str">
        <f t="shared" si="6"/>
        <v/>
      </c>
    </row>
    <row r="68" spans="1:6" x14ac:dyDescent="0.2">
      <c r="A68" s="2">
        <f t="shared" si="3"/>
        <v>65</v>
      </c>
      <c r="C68" s="2">
        <v>1500</v>
      </c>
      <c r="D68" s="2">
        <f t="shared" ref="D68:D99" si="7">ABS(C68-$H$2)</f>
        <v>1190</v>
      </c>
      <c r="E68" s="5">
        <f t="shared" ref="E68:E99" si="8">D68/$H$2</f>
        <v>0.44237918215613381</v>
      </c>
      <c r="F68" s="6" t="str">
        <f t="shared" si="6"/>
        <v/>
      </c>
    </row>
    <row r="69" spans="1:6" x14ac:dyDescent="0.2">
      <c r="A69" s="2">
        <f t="shared" si="3"/>
        <v>66</v>
      </c>
      <c r="C69" s="2">
        <v>1500</v>
      </c>
      <c r="D69" s="2">
        <f t="shared" si="7"/>
        <v>1190</v>
      </c>
      <c r="E69" s="5">
        <f t="shared" si="8"/>
        <v>0.44237918215613381</v>
      </c>
      <c r="F69" s="6" t="str">
        <f t="shared" ref="F69:F100" si="9">IF(D69=I$10,C69,"")</f>
        <v/>
      </c>
    </row>
    <row r="70" spans="1:6" x14ac:dyDescent="0.2">
      <c r="A70" s="2">
        <f t="shared" ref="A70:A100" si="10">A69+1</f>
        <v>67</v>
      </c>
      <c r="B70" s="8"/>
      <c r="C70" s="8">
        <v>1400</v>
      </c>
      <c r="D70" s="8">
        <f t="shared" si="7"/>
        <v>1290</v>
      </c>
      <c r="E70" s="9">
        <f t="shared" si="8"/>
        <v>0.4795539033457249</v>
      </c>
      <c r="F70" s="6" t="str">
        <f t="shared" si="9"/>
        <v/>
      </c>
    </row>
    <row r="71" spans="1:6" x14ac:dyDescent="0.2">
      <c r="A71" s="2">
        <f t="shared" si="10"/>
        <v>68</v>
      </c>
      <c r="B71" s="8"/>
      <c r="C71" s="8">
        <v>1384</v>
      </c>
      <c r="D71" s="8">
        <f t="shared" si="7"/>
        <v>1306</v>
      </c>
      <c r="E71" s="9">
        <f t="shared" si="8"/>
        <v>0.4855018587360595</v>
      </c>
      <c r="F71" s="6" t="str">
        <f t="shared" si="9"/>
        <v/>
      </c>
    </row>
    <row r="72" spans="1:6" x14ac:dyDescent="0.2">
      <c r="A72" s="2">
        <f t="shared" si="10"/>
        <v>69</v>
      </c>
      <c r="C72" s="2">
        <v>1380</v>
      </c>
      <c r="D72" s="2">
        <f t="shared" si="7"/>
        <v>1310</v>
      </c>
      <c r="E72" s="5">
        <f t="shared" si="8"/>
        <v>0.48698884758364314</v>
      </c>
      <c r="F72" s="6" t="str">
        <f t="shared" si="9"/>
        <v/>
      </c>
    </row>
    <row r="73" spans="1:6" x14ac:dyDescent="0.2">
      <c r="A73" s="2">
        <f t="shared" si="10"/>
        <v>70</v>
      </c>
      <c r="C73" s="2">
        <v>1366</v>
      </c>
      <c r="D73" s="2">
        <f t="shared" si="7"/>
        <v>1324</v>
      </c>
      <c r="E73" s="5">
        <f t="shared" si="8"/>
        <v>0.49219330855018589</v>
      </c>
      <c r="F73" s="6" t="str">
        <f t="shared" si="9"/>
        <v/>
      </c>
    </row>
    <row r="74" spans="1:6" x14ac:dyDescent="0.2">
      <c r="A74" s="2">
        <f t="shared" si="10"/>
        <v>71</v>
      </c>
      <c r="C74" s="2">
        <v>1258</v>
      </c>
      <c r="D74" s="2">
        <f t="shared" si="7"/>
        <v>1432</v>
      </c>
      <c r="E74" s="5">
        <f t="shared" si="8"/>
        <v>0.5323420074349442</v>
      </c>
      <c r="F74" s="6" t="str">
        <f t="shared" si="9"/>
        <v/>
      </c>
    </row>
    <row r="75" spans="1:6" x14ac:dyDescent="0.2">
      <c r="A75" s="2">
        <f t="shared" si="10"/>
        <v>72</v>
      </c>
      <c r="C75" s="2">
        <v>1200</v>
      </c>
      <c r="D75" s="2">
        <f t="shared" si="7"/>
        <v>1490</v>
      </c>
      <c r="E75" s="5">
        <f t="shared" si="8"/>
        <v>0.55390334572490707</v>
      </c>
      <c r="F75" s="6" t="str">
        <f t="shared" si="9"/>
        <v/>
      </c>
    </row>
    <row r="76" spans="1:6" x14ac:dyDescent="0.2">
      <c r="A76" s="2">
        <f t="shared" si="10"/>
        <v>73</v>
      </c>
      <c r="C76" s="2">
        <v>1150</v>
      </c>
      <c r="D76" s="2">
        <f t="shared" si="7"/>
        <v>1540</v>
      </c>
      <c r="E76" s="5">
        <f t="shared" si="8"/>
        <v>0.57249070631970256</v>
      </c>
      <c r="F76" s="6" t="str">
        <f t="shared" si="9"/>
        <v/>
      </c>
    </row>
    <row r="77" spans="1:6" x14ac:dyDescent="0.2">
      <c r="A77" s="2">
        <f t="shared" si="10"/>
        <v>74</v>
      </c>
      <c r="C77" s="2">
        <v>987</v>
      </c>
      <c r="D77" s="2">
        <f t="shared" si="7"/>
        <v>1703</v>
      </c>
      <c r="E77" s="5">
        <f t="shared" si="8"/>
        <v>0.63308550185873602</v>
      </c>
      <c r="F77" s="6" t="str">
        <f t="shared" si="9"/>
        <v/>
      </c>
    </row>
    <row r="78" spans="1:6" x14ac:dyDescent="0.2">
      <c r="A78" s="2">
        <f t="shared" si="10"/>
        <v>75</v>
      </c>
      <c r="C78" s="2">
        <v>966</v>
      </c>
      <c r="D78" s="2">
        <f t="shared" si="7"/>
        <v>1724</v>
      </c>
      <c r="E78" s="5">
        <f t="shared" si="8"/>
        <v>0.64089219330855018</v>
      </c>
      <c r="F78" s="6" t="str">
        <f t="shared" si="9"/>
        <v/>
      </c>
    </row>
    <row r="79" spans="1:6" x14ac:dyDescent="0.2">
      <c r="A79" s="2">
        <f t="shared" si="10"/>
        <v>76</v>
      </c>
      <c r="C79" s="2">
        <v>948</v>
      </c>
      <c r="D79" s="2">
        <f t="shared" si="7"/>
        <v>1742</v>
      </c>
      <c r="E79" s="5">
        <f t="shared" si="8"/>
        <v>0.64758364312267658</v>
      </c>
      <c r="F79" s="6" t="str">
        <f t="shared" si="9"/>
        <v/>
      </c>
    </row>
    <row r="80" spans="1:6" x14ac:dyDescent="0.2">
      <c r="A80" s="2">
        <f t="shared" si="10"/>
        <v>77</v>
      </c>
      <c r="C80" s="2">
        <v>800</v>
      </c>
      <c r="D80" s="2">
        <f t="shared" si="7"/>
        <v>1890</v>
      </c>
      <c r="E80" s="5">
        <f t="shared" si="8"/>
        <v>0.70260223048327142</v>
      </c>
      <c r="F80" s="6" t="str">
        <f t="shared" si="9"/>
        <v/>
      </c>
    </row>
    <row r="81" spans="1:6" x14ac:dyDescent="0.2">
      <c r="A81" s="2">
        <f t="shared" si="10"/>
        <v>78</v>
      </c>
      <c r="C81" s="2">
        <v>800</v>
      </c>
      <c r="D81" s="2">
        <f t="shared" si="7"/>
        <v>1890</v>
      </c>
      <c r="E81" s="5">
        <f t="shared" si="8"/>
        <v>0.70260223048327142</v>
      </c>
      <c r="F81" s="6" t="str">
        <f t="shared" si="9"/>
        <v/>
      </c>
    </row>
    <row r="82" spans="1:6" x14ac:dyDescent="0.2">
      <c r="A82" s="2">
        <f t="shared" si="10"/>
        <v>79</v>
      </c>
      <c r="C82" s="2">
        <v>800</v>
      </c>
      <c r="D82" s="2">
        <f t="shared" si="7"/>
        <v>1890</v>
      </c>
      <c r="E82" s="5">
        <f t="shared" si="8"/>
        <v>0.70260223048327142</v>
      </c>
      <c r="F82" s="6" t="str">
        <f t="shared" si="9"/>
        <v/>
      </c>
    </row>
    <row r="83" spans="1:6" x14ac:dyDescent="0.2">
      <c r="A83" s="2">
        <f t="shared" si="10"/>
        <v>80</v>
      </c>
      <c r="C83" s="2">
        <v>800</v>
      </c>
      <c r="D83" s="2">
        <f t="shared" si="7"/>
        <v>1890</v>
      </c>
      <c r="E83" s="5">
        <f t="shared" si="8"/>
        <v>0.70260223048327142</v>
      </c>
      <c r="F83" s="6" t="str">
        <f t="shared" si="9"/>
        <v/>
      </c>
    </row>
    <row r="84" spans="1:6" x14ac:dyDescent="0.2">
      <c r="A84" s="2">
        <f t="shared" si="10"/>
        <v>81</v>
      </c>
      <c r="C84" s="2">
        <v>782</v>
      </c>
      <c r="D84" s="2">
        <f t="shared" si="7"/>
        <v>1908</v>
      </c>
      <c r="E84" s="5">
        <f t="shared" si="8"/>
        <v>0.70929368029739781</v>
      </c>
      <c r="F84" s="6" t="str">
        <f t="shared" si="9"/>
        <v/>
      </c>
    </row>
    <row r="85" spans="1:6" x14ac:dyDescent="0.2">
      <c r="A85" s="2">
        <f t="shared" si="10"/>
        <v>82</v>
      </c>
      <c r="C85" s="2">
        <v>400</v>
      </c>
      <c r="D85" s="2">
        <f t="shared" si="7"/>
        <v>2290</v>
      </c>
      <c r="E85" s="5">
        <f t="shared" si="8"/>
        <v>0.85130111524163565</v>
      </c>
      <c r="F85" s="6" t="str">
        <f t="shared" si="9"/>
        <v/>
      </c>
    </row>
    <row r="86" spans="1:6" x14ac:dyDescent="0.2">
      <c r="A86" s="2">
        <v>83</v>
      </c>
      <c r="C86" s="2">
        <v>400</v>
      </c>
      <c r="D86" s="2">
        <f t="shared" si="7"/>
        <v>2290</v>
      </c>
      <c r="E86" s="5">
        <f t="shared" si="8"/>
        <v>0.85130111524163565</v>
      </c>
      <c r="F86" s="6" t="str">
        <f t="shared" si="9"/>
        <v/>
      </c>
    </row>
    <row r="87" spans="1:6" x14ac:dyDescent="0.2">
      <c r="A87" s="2">
        <f t="shared" si="10"/>
        <v>84</v>
      </c>
      <c r="C87" s="2">
        <v>250</v>
      </c>
      <c r="D87" s="2">
        <f t="shared" si="7"/>
        <v>2440</v>
      </c>
      <c r="E87" s="5">
        <f t="shared" si="8"/>
        <v>0.90706319702602234</v>
      </c>
      <c r="F87" s="6" t="str">
        <f t="shared" si="9"/>
        <v/>
      </c>
    </row>
    <row r="88" spans="1:6" x14ac:dyDescent="0.2">
      <c r="A88" s="2">
        <f t="shared" si="10"/>
        <v>85</v>
      </c>
      <c r="C88" s="2">
        <v>100</v>
      </c>
      <c r="D88" s="2">
        <f t="shared" si="7"/>
        <v>2590</v>
      </c>
      <c r="E88" s="5">
        <f t="shared" si="8"/>
        <v>0.96282527881040891</v>
      </c>
      <c r="F88" s="6" t="str">
        <f t="shared" si="9"/>
        <v/>
      </c>
    </row>
    <row r="89" spans="1:6" x14ac:dyDescent="0.2">
      <c r="A89" s="2">
        <f t="shared" si="10"/>
        <v>86</v>
      </c>
      <c r="F89" s="6" t="str">
        <f t="shared" si="9"/>
        <v/>
      </c>
    </row>
    <row r="90" spans="1:6" x14ac:dyDescent="0.2">
      <c r="A90" s="2">
        <f t="shared" si="10"/>
        <v>87</v>
      </c>
      <c r="F90" s="6" t="str">
        <f t="shared" si="9"/>
        <v/>
      </c>
    </row>
    <row r="91" spans="1:6" x14ac:dyDescent="0.2">
      <c r="A91" s="2">
        <f t="shared" si="10"/>
        <v>88</v>
      </c>
      <c r="F91" s="6" t="str">
        <f t="shared" si="9"/>
        <v/>
      </c>
    </row>
    <row r="92" spans="1:6" x14ac:dyDescent="0.2">
      <c r="A92" s="2">
        <f t="shared" si="10"/>
        <v>89</v>
      </c>
      <c r="F92" s="6" t="str">
        <f t="shared" si="9"/>
        <v/>
      </c>
    </row>
    <row r="93" spans="1:6" x14ac:dyDescent="0.2">
      <c r="A93" s="2">
        <f t="shared" si="10"/>
        <v>90</v>
      </c>
      <c r="F93" s="6" t="str">
        <f t="shared" si="9"/>
        <v/>
      </c>
    </row>
    <row r="94" spans="1:6" x14ac:dyDescent="0.2">
      <c r="A94" s="2">
        <f t="shared" si="10"/>
        <v>91</v>
      </c>
      <c r="F94" s="6" t="str">
        <f t="shared" si="9"/>
        <v/>
      </c>
    </row>
    <row r="95" spans="1:6" x14ac:dyDescent="0.2">
      <c r="A95" s="2">
        <f t="shared" si="10"/>
        <v>92</v>
      </c>
      <c r="F95" s="6" t="str">
        <f t="shared" si="9"/>
        <v/>
      </c>
    </row>
    <row r="96" spans="1:6" x14ac:dyDescent="0.2">
      <c r="A96" s="2">
        <f t="shared" si="10"/>
        <v>93</v>
      </c>
      <c r="F96" s="6" t="str">
        <f t="shared" si="9"/>
        <v/>
      </c>
    </row>
    <row r="97" spans="1:6" x14ac:dyDescent="0.2">
      <c r="A97" s="2">
        <f t="shared" si="10"/>
        <v>94</v>
      </c>
      <c r="F97" s="6" t="str">
        <f t="shared" si="9"/>
        <v/>
      </c>
    </row>
    <row r="98" spans="1:6" x14ac:dyDescent="0.2">
      <c r="A98" s="2">
        <f t="shared" si="10"/>
        <v>95</v>
      </c>
      <c r="F98" s="6" t="str">
        <f t="shared" si="9"/>
        <v/>
      </c>
    </row>
    <row r="99" spans="1:6" x14ac:dyDescent="0.2">
      <c r="A99" s="2">
        <f t="shared" si="10"/>
        <v>96</v>
      </c>
      <c r="F99" s="6" t="str">
        <f t="shared" si="9"/>
        <v/>
      </c>
    </row>
    <row r="100" spans="1:6" x14ac:dyDescent="0.2">
      <c r="A100" s="2">
        <f t="shared" si="10"/>
        <v>97</v>
      </c>
      <c r="F100" s="6" t="str">
        <f t="shared" si="9"/>
        <v/>
      </c>
    </row>
  </sheetData>
  <sortState ref="B4:E88">
    <sortCondition descending="1" ref="C4:C8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Przewidywania</vt:lpstr>
    </vt:vector>
  </TitlesOfParts>
  <Company>A.Blikle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Blikle</dc:creator>
  <cp:lastModifiedBy>Jablik</cp:lastModifiedBy>
  <dcterms:created xsi:type="dcterms:W3CDTF">2011-11-06T04:49:45Z</dcterms:created>
  <dcterms:modified xsi:type="dcterms:W3CDTF">2012-03-24T07:33:38Z</dcterms:modified>
</cp:coreProperties>
</file>